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0"/>
  <workbookPr filterPrivacy="1"/>
  <xr:revisionPtr revIDLastSave="0" documentId="13_ncr:1_{26BB4BDF-38CB-417A-B604-DBB056B2AA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Прайс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3" l="1"/>
  <c r="F57" i="3"/>
  <c r="F56" i="3"/>
  <c r="F55" i="3"/>
  <c r="F54" i="3"/>
  <c r="F53" i="3"/>
  <c r="F52" i="3"/>
  <c r="F51" i="3"/>
  <c r="F49" i="3"/>
  <c r="F48" i="3"/>
  <c r="F47" i="3"/>
  <c r="F45" i="3"/>
  <c r="F43" i="3"/>
  <c r="F42" i="3"/>
  <c r="F41" i="3"/>
  <c r="F40" i="3"/>
  <c r="F38" i="3"/>
  <c r="F37" i="3"/>
  <c r="F36" i="3"/>
  <c r="F35" i="3"/>
  <c r="F34" i="3"/>
  <c r="F33" i="3"/>
  <c r="F32" i="3"/>
  <c r="F31" i="3"/>
  <c r="F30" i="3"/>
  <c r="F28" i="3"/>
  <c r="F27" i="3"/>
  <c r="F25" i="3"/>
  <c r="F24" i="3"/>
  <c r="F23" i="3"/>
  <c r="F21" i="3"/>
  <c r="F20" i="3"/>
  <c r="F19" i="3"/>
  <c r="F18" i="3"/>
  <c r="F17" i="3"/>
  <c r="F16" i="3"/>
  <c r="F15" i="3"/>
  <c r="F14" i="3"/>
  <c r="F12" i="3"/>
  <c r="F11" i="3"/>
  <c r="F10" i="3"/>
  <c r="F9" i="3"/>
  <c r="F8" i="3"/>
  <c r="F7" i="3"/>
  <c r="F6" i="3"/>
  <c r="F5" i="3"/>
  <c r="F59" i="3" l="1"/>
</calcChain>
</file>

<file path=xl/sharedStrings.xml><?xml version="1.0" encoding="utf-8"?>
<sst xmlns="http://schemas.openxmlformats.org/spreadsheetml/2006/main" count="132" uniqueCount="118">
  <si>
    <t>Доставка к нам</t>
  </si>
  <si>
    <t>Забор с Южных Ворот, ТЯК Москва, Садовод</t>
  </si>
  <si>
    <t>1 000 ₽</t>
  </si>
  <si>
    <t>Приемка на склад</t>
  </si>
  <si>
    <t>Разгрузка коробов поступивших на склад</t>
  </si>
  <si>
    <t>Бесплатно</t>
  </si>
  <si>
    <t>Распаковка коробов, тюков из Китая</t>
  </si>
  <si>
    <t>Распаковка коробов из Китая с обрешеткой и её утилизация</t>
  </si>
  <si>
    <t>Распаковка паллет из Китая</t>
  </si>
  <si>
    <t>Если товар приедет на паллете</t>
  </si>
  <si>
    <t>Приемка товаров без сортировки (1 SKU)</t>
  </si>
  <si>
    <t>Приемка товаров (более 1 SKU)</t>
  </si>
  <si>
    <t>Сортировка товара по цвету и размеру и т.д.</t>
  </si>
  <si>
    <t>Если в одной коробке/мешке товар разный по цвету и/или размеру</t>
  </si>
  <si>
    <t>Обработка товара</t>
  </si>
  <si>
    <t>Проверка на брак - Простая</t>
  </si>
  <si>
    <t>Проверка на брак - Проверка швов</t>
  </si>
  <si>
    <t>от 10 ₽ до 20 ₽</t>
  </si>
  <si>
    <t>Проверка швов изделия на предмет брака</t>
  </si>
  <si>
    <t>Проверка на брак - Обрезка ниток</t>
  </si>
  <si>
    <t>Обрезка ниток с одежды</t>
  </si>
  <si>
    <t>Проверка молний, клепок и пр.</t>
  </si>
  <si>
    <t>от 5 ₽</t>
  </si>
  <si>
    <t>5 ₽/комплект</t>
  </si>
  <si>
    <t>Если нужно в товар вложить сертификат, инструкцию, вкладыши и т.д. (вложение предоставляет Заказчик)</t>
  </si>
  <si>
    <t>Маркировка</t>
  </si>
  <si>
    <t>Брендирование</t>
  </si>
  <si>
    <t>Убрать бирку производителя</t>
  </si>
  <si>
    <t>На товаре старая бирка производителя и ее нужно снять</t>
  </si>
  <si>
    <t>Белая небрендированная картонная бирка и её закрепление биркодержателем или пистолетом</t>
  </si>
  <si>
    <t>Индивидуальная упаковка</t>
  </si>
  <si>
    <t>от 3 ₽</t>
  </si>
  <si>
    <t>от 10 ₽</t>
  </si>
  <si>
    <t>от 20 ₽</t>
  </si>
  <si>
    <t>Отгрузка</t>
  </si>
  <si>
    <t>от 50 ₽</t>
  </si>
  <si>
    <t>Наименование услуги</t>
  </si>
  <si>
    <t>Пояснения</t>
  </si>
  <si>
    <t>Ставка</t>
  </si>
  <si>
    <t>Кол-во</t>
  </si>
  <si>
    <t>Сумма</t>
  </si>
  <si>
    <t xml:space="preserve">Разгрузка паллеты, евростандарт </t>
  </si>
  <si>
    <t xml:space="preserve">Приемка без внутреннего пересчета </t>
  </si>
  <si>
    <t xml:space="preserve">Поштучный пересчет </t>
  </si>
  <si>
    <t>Визуальный осмотр поверхности, не требующий дополнительных действий для обнаружения дефектов</t>
  </si>
  <si>
    <t>Проверка на брак - Проверка работоспобности (одежда)</t>
  </si>
  <si>
    <t>Проверка на брак - Проверка работоспобности (техника)</t>
  </si>
  <si>
    <t>Проверка основных функций устройства (включение/выключение, работа кнопок и переключателей).</t>
  </si>
  <si>
    <t>Комплектация/подбор (одежда)</t>
  </si>
  <si>
    <t xml:space="preserve">По размеру, цвету </t>
  </si>
  <si>
    <t xml:space="preserve">Комплектация/подбор </t>
  </si>
  <si>
    <t>Печать и приклейка стикера на упаковку/индивидуальный короб</t>
  </si>
  <si>
    <t>Маркировка на упаковке/коробке/бирке</t>
  </si>
  <si>
    <t>Маркировка КИЗ Честный знак</t>
  </si>
  <si>
    <t xml:space="preserve">Печать/Маркировка на товар КИЗ Заказчика (КИЗ предоставляет Заказчик). </t>
  </si>
  <si>
    <t xml:space="preserve">Маркировка транспортного короба </t>
  </si>
  <si>
    <t xml:space="preserve">Печать и приклейка стикера на транспортный короб </t>
  </si>
  <si>
    <t xml:space="preserve">Упаковка в термоусадочную пленку </t>
  </si>
  <si>
    <t>Зависит от типа и размера товаров, объема партии</t>
  </si>
  <si>
    <t>Спайка в термоусадочную пленку (от 2-х ед.)</t>
  </si>
  <si>
    <t>Спайка в ВПП (Воздушно-пузырьковая пленка) - трехслойная</t>
  </si>
  <si>
    <t xml:space="preserve">Прозрачный пакет с клеевым краем.Зависит от типа и размера товаров, объема партии - пакет клиента </t>
  </si>
  <si>
    <t xml:space="preserve">Матовые пакеты слайдеры (с бегунком) - пакет клиента </t>
  </si>
  <si>
    <t xml:space="preserve"> от 8 ₽</t>
  </si>
  <si>
    <t>от 8 ₽</t>
  </si>
  <si>
    <t>Прозрачные пакеты с замком Зип-Лок</t>
  </si>
  <si>
    <t>Упаковка товара в индивидуальный короб (материал клиента)</t>
  </si>
  <si>
    <t>Упаковка товара в индивидуальный короб (материал ФФ)</t>
  </si>
  <si>
    <t xml:space="preserve">Сборка и оклейка скотчем индивидуальный короб </t>
  </si>
  <si>
    <t>Сборка и оклейка скотчем индивидуальный короб. Стоимость зависит от разбера короба</t>
  </si>
  <si>
    <t>Хранение от 0 паллет до 50 паллет (в сутки за 1 паллет, евростандарт 0,8x1,2 высотой до 1,4 м.)</t>
  </si>
  <si>
    <t xml:space="preserve">Хранение </t>
  </si>
  <si>
    <t xml:space="preserve">60  ₽/ пал/сутки </t>
  </si>
  <si>
    <t xml:space="preserve">Первые 3 дня после окончания фасовки  - БЕСПЛАТНО, далее по тарифу </t>
  </si>
  <si>
    <t>Забор со склада поставщика (1-6 паллет)</t>
  </si>
  <si>
    <t>Забор со склада поставщика (7-12 паллет)</t>
  </si>
  <si>
    <t xml:space="preserve">Забор товара по Москве </t>
  </si>
  <si>
    <t>от 8000 ₽</t>
  </si>
  <si>
    <t>Сумма зависит от тарифа рынка/Карго (въезд, погрузка и тд)</t>
  </si>
  <si>
    <t>Товар из Китая поставляется в деревянной обрешетке, и снятие этой обрешетки является платной услугой.</t>
  </si>
  <si>
    <t xml:space="preserve">Ручная выгрузка/погрузка </t>
  </si>
  <si>
    <t>Вложение вкладыша, купона и т.д.</t>
  </si>
  <si>
    <t>Крепление бирки к товару (материал клиента)</t>
  </si>
  <si>
    <t xml:space="preserve">Формирование паллеты по городам </t>
  </si>
  <si>
    <t xml:space="preserve">Опалечивание </t>
  </si>
  <si>
    <t xml:space="preserve">Механизированная погрузка </t>
  </si>
  <si>
    <t xml:space="preserve">Комплектация/подбор согласно ТЗ, стоимость за ед. товара </t>
  </si>
  <si>
    <t>Комплектация в гофрокороб из 3-х слойного картона 600*400*400 мм.</t>
  </si>
  <si>
    <t xml:space="preserve">Логистика на склады </t>
  </si>
  <si>
    <t xml:space="preserve">Упаковка в ВПП (Воздушно-пузырьковая пленка)  - трехслойная </t>
  </si>
  <si>
    <r>
      <t>Упаковка в БОПП - пакет (</t>
    </r>
    <r>
      <rPr>
        <b/>
        <sz val="11"/>
        <rFont val="Times New Roman"/>
        <family val="1"/>
        <charset val="204"/>
      </rPr>
      <t>с клеевым краем</t>
    </r>
    <r>
      <rPr>
        <sz val="11"/>
        <color theme="1"/>
        <rFont val="Times New Roman"/>
        <family val="1"/>
        <charset val="204"/>
      </rPr>
      <t>)</t>
    </r>
  </si>
  <si>
    <r>
      <t>Упаковка в слайдер - пакет</t>
    </r>
    <r>
      <rPr>
        <b/>
        <sz val="11"/>
        <color theme="1"/>
        <rFont val="Times New Roman"/>
        <family val="1"/>
        <charset val="204"/>
      </rPr>
      <t xml:space="preserve"> (с бегунком) </t>
    </r>
  </si>
  <si>
    <t xml:space="preserve">Упаковка ZIP - пакет </t>
  </si>
  <si>
    <t>Механизированная выгрузка паллет поступивших на склад</t>
  </si>
  <si>
    <t xml:space="preserve">Распаковка коробок и тюков из Китая + утилизация упаковки </t>
  </si>
  <si>
    <t xml:space="preserve">1-6 паллет до 1500 кг. </t>
  </si>
  <si>
    <t xml:space="preserve">Доставки на склады WB и OZON ( Москва и МО)      </t>
  </si>
  <si>
    <t>6-8 паллет от 1,5т. до 3т.</t>
  </si>
  <si>
    <t>8-12 паллет от 1,5т. до 3т.</t>
  </si>
  <si>
    <t xml:space="preserve">Доставка на склад Хоругвино </t>
  </si>
  <si>
    <t xml:space="preserve">Доставка на склад Чехов </t>
  </si>
  <si>
    <t xml:space="preserve">Доставка на склад Новая Рига </t>
  </si>
  <si>
    <t>Доставка на склад Алексин</t>
  </si>
  <si>
    <t xml:space="preserve">Доставка на склад Рязань </t>
  </si>
  <si>
    <t>ГАЗЕЛЬ (12 паллет до 2200 кг)</t>
  </si>
  <si>
    <t>Простой от 1 до 12 паллет 800 р. час.
Возврат 50% от стоимости (не по вине фулфилмента) 
2 часа входит в стоимость по прибытию на склад на сдачу товара.</t>
  </si>
  <si>
    <t xml:space="preserve">Плюс 1000 ₽ к базовой цене </t>
  </si>
  <si>
    <t xml:space="preserve">Плюс 2000 ₽ к базовой цене </t>
  </si>
  <si>
    <r>
      <t xml:space="preserve">+ 1 000 </t>
    </r>
    <r>
      <rPr>
        <sz val="11"/>
        <color theme="1"/>
        <rFont val="Aptos Narrow"/>
        <family val="2"/>
      </rPr>
      <t>₽</t>
    </r>
  </si>
  <si>
    <r>
      <t xml:space="preserve">+ 2 000 </t>
    </r>
    <r>
      <rPr>
        <sz val="11"/>
        <color theme="1"/>
        <rFont val="Aptos Narrow"/>
        <family val="2"/>
      </rPr>
      <t>₽</t>
    </r>
  </si>
  <si>
    <t>Стоимость ед./кор./пал.</t>
  </si>
  <si>
    <t>Наш сайт:</t>
  </si>
  <si>
    <t>https://repacking24.ru/</t>
  </si>
  <si>
    <t>Почта:</t>
  </si>
  <si>
    <t>mailto:info@repacking24.ru</t>
  </si>
  <si>
    <t>https://t.me/repacking24</t>
  </si>
  <si>
    <t>https://wa.clck.bar/79261494500</t>
  </si>
  <si>
    <t>Телефон: +7 (926) 149-45-00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</si>
</sst>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#,##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rgb="FF3333CC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Aptos Narrow"/>
      <family val="2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165" fontId="0" fillId="0" borderId="0" xfId="0" applyNumberFormat="1"/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3" applyFont="1" applyBorder="1" applyAlignment="1">
      <alignment horizontal="left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wrapText="1"/>
    </xf>
    <xf numFmtId="0" fontId="6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164" fontId="0" fillId="0" borderId="0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 applyProtection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 applyProtection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 applyProtection="1">
      <alignment vertical="center" wrapText="1"/>
      <protection locked="0"/>
    </xf>
    <xf numFmtId="0" fontId="9" fillId="4" borderId="11" xfId="0" applyFont="1" applyFill="1" applyBorder="1" applyAlignment="1" applyProtection="1">
      <alignment vertical="center" wrapText="1"/>
      <protection locked="0"/>
    </xf>
    <xf numFmtId="164" fontId="4" fillId="0" borderId="4" xfId="1" applyNumberFormat="1" applyFont="1" applyFill="1" applyBorder="1" applyAlignment="1" applyProtection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 applyProtection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/>
      <protection locked="0"/>
    </xf>
    <xf numFmtId="164" fontId="11" fillId="3" borderId="21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21" xfId="0" applyFont="1" applyFill="1" applyBorder="1" applyAlignment="1" applyProtection="1">
      <alignment horizontal="center" vertical="center" wrapText="1"/>
      <protection locked="0"/>
    </xf>
    <xf numFmtId="165" fontId="11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0" xfId="4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164" fontId="16" fillId="0" borderId="20" xfId="1" applyNumberFormat="1" applyFont="1" applyBorder="1" applyAlignment="1" applyProtection="1">
      <alignment horizontal="center" vertical="center"/>
      <protection locked="0"/>
    </xf>
    <xf numFmtId="0" fontId="14" fillId="0" borderId="20" xfId="0" applyFont="1" applyBorder="1"/>
    <xf numFmtId="0" fontId="0" fillId="0" borderId="20" xfId="0" applyBorder="1"/>
    <xf numFmtId="164" fontId="11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14" xfId="0" applyNumberFormat="1" applyFont="1" applyFill="1" applyBorder="1" applyAlignment="1" applyProtection="1">
      <alignment vertical="center" wrapText="1"/>
      <protection locked="0"/>
    </xf>
    <xf numFmtId="164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14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13" fillId="0" borderId="20" xfId="4" applyFont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5">
    <cellStyle name="Гиперссылка" xfId="4" builtinId="8"/>
    <cellStyle name="Денежный" xfId="1" builtinId="4"/>
    <cellStyle name="Обычный" xfId="0" builtinId="0"/>
    <cellStyle name="Обычный 2" xfId="3" xr:uid="{00000000-0005-0000-0000-000031000000}"/>
    <cellStyle name="Процентный" xfId="2" builtinId="5"/>
  </cellStyles>
  <dxfs count="1">
    <dxf>
      <font>
        <color rgb="FF9C0006"/>
      </font>
    </dxf>
  </dxfs>
  <tableStyles count="0" defaultTableStyle="TableStyleMedium2" defaultPivotStyle="PivotStyleLight16"/>
  <colors>
    <mruColors>
      <color rgb="FF69E59E"/>
      <color rgb="FFF2F8BE"/>
      <color rgb="FF00CC66"/>
      <color rgb="FF3333CC"/>
      <color rgb="FF2ACC87"/>
      <color rgb="FF27BF6F"/>
      <color rgb="FF5FE7A3"/>
      <color rgb="FF80ECB6"/>
      <color rgb="FFBAF8D9"/>
      <color rgb="FFF5F2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381002</xdr:colOff>
      <xdr:row>0</xdr:row>
      <xdr:rowOff>0</xdr:rowOff>
    </xdr:from>
    <xdr:to>
      <xdr:col>0</xdr:col>
      <xdr:colOff>2575892</xdr:colOff>
      <xdr:row>0</xdr:row>
      <xdr:rowOff>679174</xdr:rowOff>
    </xdr:to>
    <xdr:pic>
      <xdr:nvPicPr>
        <xdr:cNvPr id="2" name="Рисунок 1852945984" descr="repacking24">
          <a:extLst>
            <a:ext uri="{FF2B5EF4-FFF2-40B4-BE49-F238E27FC236}">
              <a16:creationId xmlns:a16="http://schemas.microsoft.com/office/drawing/2014/main" id="{BE3EAA56-5278-3CBD-7657-80539AE4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2" y="0"/>
          <a:ext cx="2194890" cy="67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414131</xdr:colOff>
      <xdr:row>0</xdr:row>
      <xdr:rowOff>24547</xdr:rowOff>
    </xdr:from>
    <xdr:to>
      <xdr:col>3</xdr:col>
      <xdr:colOff>1069992</xdr:colOff>
      <xdr:row>0</xdr:row>
      <xdr:rowOff>679174</xdr:rowOff>
    </xdr:to>
    <xdr:pic>
      <xdr:nvPicPr>
        <xdr:cNvPr id="6" name="Рисунок 5" descr="Picture background">
          <a:extLst>
            <a:ext uri="{FF2B5EF4-FFF2-40B4-BE49-F238E27FC236}">
              <a16:creationId xmlns:a16="http://schemas.microsoft.com/office/drawing/2014/main" id="{AF6944B6-9AB2-6B37-15B5-B18DE6AE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9805" y="24547"/>
          <a:ext cx="655861" cy="654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438471</xdr:colOff>
      <xdr:row>1</xdr:row>
      <xdr:rowOff>61800</xdr:rowOff>
    </xdr:from>
    <xdr:to>
      <xdr:col>3</xdr:col>
      <xdr:colOff>1076739</xdr:colOff>
      <xdr:row>1</xdr:row>
      <xdr:rowOff>696135</xdr:rowOff>
    </xdr:to>
    <xdr:pic>
      <xdr:nvPicPr>
        <xdr:cNvPr id="3" name="Рисунок 2" descr="Picture background">
          <a:extLst>
            <a:ext uri="{FF2B5EF4-FFF2-40B4-BE49-F238E27FC236}">
              <a16:creationId xmlns:a16="http://schemas.microsoft.com/office/drawing/2014/main" id="{5061B692-1038-ACEC-DEA9-ED5CB7C8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 flipH="1">
          <a:off x="7406111" y="763856"/>
          <a:ext cx="634335" cy="638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repacking24" TargetMode="External"/><Relationship Id="rId2" Type="http://schemas.openxmlformats.org/officeDocument/2006/relationships/hyperlink" Target="mailto:info@repacking24.ru" TargetMode="External"/><Relationship Id="rId1" Type="http://schemas.openxmlformats.org/officeDocument/2006/relationships/hyperlink" Target="https://repacking24.r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a.clck.bar/79261494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E128E-9245-4434-9DC7-CE927623B12D}">
  <sheetPr>
    <pageSetUpPr fitToPage="1"/>
  </sheetPr>
  <dimension ref="A1:H61"/>
  <sheetViews>
    <sheetView tabSelected="1" zoomScale="115" zoomScaleNormal="115" workbookViewId="0">
      <selection activeCell="E11" sqref="E10:E11"/>
    </sheetView>
  </sheetViews>
  <sheetFormatPr defaultColWidth="43.42578125" defaultRowHeight="15" x14ac:dyDescent="0.25"/>
  <cols>
    <col min="1" max="1" width="43.42578125" style="21"/>
    <col min="2" max="2" width="17.5703125" style="22" customWidth="1"/>
    <col min="3" max="3" width="43.42578125" style="23"/>
    <col min="4" max="4" width="22.42578125" style="24" customWidth="1"/>
    <col min="5" max="5" width="24.5703125" style="25" customWidth="1"/>
    <col min="6" max="6" width="19.140625" style="72" customWidth="1"/>
    <col min="7" max="16384" width="43.42578125" style="21"/>
  </cols>
  <sheetData>
    <row r="1" spans="1:6" ht="55.5" customHeight="1" x14ac:dyDescent="0.3">
      <c r="A1" s="59"/>
      <c r="B1" s="60" t="s">
        <v>111</v>
      </c>
      <c r="C1" s="58" t="s">
        <v>112</v>
      </c>
      <c r="D1" s="61"/>
      <c r="E1" s="73" t="s">
        <v>115</v>
      </c>
      <c r="F1" s="73"/>
    </row>
    <row r="2" spans="1:6" ht="60" customHeight="1" thickBot="1" x14ac:dyDescent="0.3">
      <c r="A2" s="54" t="s">
        <v>117</v>
      </c>
      <c r="B2" s="60" t="s">
        <v>113</v>
      </c>
      <c r="C2" s="58" t="s">
        <v>114</v>
      </c>
      <c r="D2" s="62"/>
      <c r="E2" s="73" t="s">
        <v>116</v>
      </c>
      <c r="F2" s="73"/>
    </row>
    <row r="3" spans="1:6" ht="39.75" customHeight="1" thickBot="1" x14ac:dyDescent="0.3">
      <c r="A3" s="26" t="s">
        <v>36</v>
      </c>
      <c r="B3" s="55" t="s">
        <v>110</v>
      </c>
      <c r="C3" s="56" t="s">
        <v>37</v>
      </c>
      <c r="D3" s="57" t="s">
        <v>38</v>
      </c>
      <c r="E3" s="56" t="s">
        <v>39</v>
      </c>
      <c r="F3" s="63" t="s">
        <v>40</v>
      </c>
    </row>
    <row r="4" spans="1:6" ht="21.75" thickTop="1" thickBot="1" x14ac:dyDescent="0.3">
      <c r="A4" s="76" t="s">
        <v>3</v>
      </c>
      <c r="B4" s="77"/>
      <c r="C4" s="77"/>
      <c r="D4" s="77"/>
      <c r="E4" s="42"/>
      <c r="F4" s="64"/>
    </row>
    <row r="5" spans="1:6" ht="15.75" thickTop="1" x14ac:dyDescent="0.25">
      <c r="A5" s="19" t="s">
        <v>10</v>
      </c>
      <c r="B5" s="35" t="s">
        <v>5</v>
      </c>
      <c r="C5" s="20" t="s">
        <v>42</v>
      </c>
      <c r="D5" s="36">
        <v>0</v>
      </c>
      <c r="E5" s="27"/>
      <c r="F5" s="65">
        <f>D5*E5</f>
        <v>0</v>
      </c>
    </row>
    <row r="6" spans="1:6" x14ac:dyDescent="0.25">
      <c r="A6" s="4" t="s">
        <v>11</v>
      </c>
      <c r="B6" s="37">
        <v>2</v>
      </c>
      <c r="C6" s="5" t="s">
        <v>43</v>
      </c>
      <c r="D6" s="38">
        <v>2</v>
      </c>
      <c r="E6" s="28"/>
      <c r="F6" s="66">
        <f>D6*E6</f>
        <v>0</v>
      </c>
    </row>
    <row r="7" spans="1:6" ht="15" customHeight="1" x14ac:dyDescent="0.25">
      <c r="A7" s="4" t="s">
        <v>4</v>
      </c>
      <c r="B7" s="37">
        <v>30</v>
      </c>
      <c r="C7" s="5" t="s">
        <v>80</v>
      </c>
      <c r="D7" s="38">
        <v>30</v>
      </c>
      <c r="E7" s="28"/>
      <c r="F7" s="66">
        <f>D7*E7</f>
        <v>0</v>
      </c>
    </row>
    <row r="8" spans="1:6" ht="30" x14ac:dyDescent="0.25">
      <c r="A8" s="4" t="s">
        <v>93</v>
      </c>
      <c r="B8" s="37">
        <v>300</v>
      </c>
      <c r="C8" s="18" t="s">
        <v>41</v>
      </c>
      <c r="D8" s="38">
        <v>300</v>
      </c>
      <c r="E8" s="28"/>
      <c r="F8" s="66">
        <f t="shared" ref="F8:F58" si="0">D8*E8</f>
        <v>0</v>
      </c>
    </row>
    <row r="9" spans="1:6" ht="30" x14ac:dyDescent="0.25">
      <c r="A9" s="4" t="s">
        <v>6</v>
      </c>
      <c r="B9" s="37">
        <v>60</v>
      </c>
      <c r="C9" s="5" t="s">
        <v>94</v>
      </c>
      <c r="D9" s="38">
        <v>60</v>
      </c>
      <c r="E9" s="28"/>
      <c r="F9" s="66">
        <f t="shared" si="0"/>
        <v>0</v>
      </c>
    </row>
    <row r="10" spans="1:6" ht="45" x14ac:dyDescent="0.25">
      <c r="A10" s="4" t="s">
        <v>7</v>
      </c>
      <c r="B10" s="37">
        <v>200</v>
      </c>
      <c r="C10" s="5" t="s">
        <v>79</v>
      </c>
      <c r="D10" s="38">
        <v>200</v>
      </c>
      <c r="E10" s="28"/>
      <c r="F10" s="66">
        <f t="shared" si="0"/>
        <v>0</v>
      </c>
    </row>
    <row r="11" spans="1:6" x14ac:dyDescent="0.25">
      <c r="A11" s="4" t="s">
        <v>8</v>
      </c>
      <c r="B11" s="37" t="s">
        <v>2</v>
      </c>
      <c r="C11" s="5" t="s">
        <v>9</v>
      </c>
      <c r="D11" s="38">
        <v>1000</v>
      </c>
      <c r="E11" s="28"/>
      <c r="F11" s="66">
        <f t="shared" si="0"/>
        <v>0</v>
      </c>
    </row>
    <row r="12" spans="1:6" ht="30.75" thickBot="1" x14ac:dyDescent="0.3">
      <c r="A12" s="6" t="s">
        <v>12</v>
      </c>
      <c r="B12" s="39">
        <v>3</v>
      </c>
      <c r="C12" s="10" t="s">
        <v>13</v>
      </c>
      <c r="D12" s="40">
        <v>3</v>
      </c>
      <c r="E12" s="29"/>
      <c r="F12" s="67">
        <f t="shared" si="0"/>
        <v>0</v>
      </c>
    </row>
    <row r="13" spans="1:6" ht="21" thickBot="1" x14ac:dyDescent="0.3">
      <c r="A13" s="74" t="s">
        <v>14</v>
      </c>
      <c r="B13" s="75"/>
      <c r="C13" s="75"/>
      <c r="D13" s="75"/>
      <c r="E13" s="41"/>
      <c r="F13" s="64"/>
    </row>
    <row r="14" spans="1:6" ht="38.25" x14ac:dyDescent="0.25">
      <c r="A14" s="8" t="s">
        <v>15</v>
      </c>
      <c r="B14" s="43" t="s">
        <v>5</v>
      </c>
      <c r="C14" s="11" t="s">
        <v>44</v>
      </c>
      <c r="D14" s="44">
        <v>0</v>
      </c>
      <c r="E14" s="30"/>
      <c r="F14" s="68">
        <f t="shared" si="0"/>
        <v>0</v>
      </c>
    </row>
    <row r="15" spans="1:6" x14ac:dyDescent="0.25">
      <c r="A15" s="4" t="s">
        <v>16</v>
      </c>
      <c r="B15" s="37" t="s">
        <v>17</v>
      </c>
      <c r="C15" s="5" t="s">
        <v>18</v>
      </c>
      <c r="D15" s="38">
        <v>10</v>
      </c>
      <c r="E15" s="28"/>
      <c r="F15" s="66">
        <f t="shared" si="0"/>
        <v>0</v>
      </c>
    </row>
    <row r="16" spans="1:6" x14ac:dyDescent="0.25">
      <c r="A16" s="4" t="s">
        <v>19</v>
      </c>
      <c r="B16" s="37">
        <v>5</v>
      </c>
      <c r="C16" s="5" t="s">
        <v>20</v>
      </c>
      <c r="D16" s="38">
        <v>5</v>
      </c>
      <c r="E16" s="28"/>
      <c r="F16" s="66">
        <f t="shared" si="0"/>
        <v>0</v>
      </c>
    </row>
    <row r="17" spans="1:6" ht="30" x14ac:dyDescent="0.25">
      <c r="A17" s="4" t="s">
        <v>45</v>
      </c>
      <c r="B17" s="37">
        <v>10</v>
      </c>
      <c r="C17" s="5" t="s">
        <v>21</v>
      </c>
      <c r="D17" s="38">
        <v>10</v>
      </c>
      <c r="E17" s="28"/>
      <c r="F17" s="66">
        <f t="shared" si="0"/>
        <v>0</v>
      </c>
    </row>
    <row r="18" spans="1:6" ht="45" x14ac:dyDescent="0.25">
      <c r="A18" s="4" t="s">
        <v>46</v>
      </c>
      <c r="B18" s="37" t="s">
        <v>35</v>
      </c>
      <c r="C18" s="5" t="s">
        <v>47</v>
      </c>
      <c r="D18" s="38">
        <v>50</v>
      </c>
      <c r="E18" s="28"/>
      <c r="F18" s="66">
        <f t="shared" si="0"/>
        <v>0</v>
      </c>
    </row>
    <row r="19" spans="1:6" x14ac:dyDescent="0.25">
      <c r="A19" s="4" t="s">
        <v>48</v>
      </c>
      <c r="B19" s="37" t="s">
        <v>22</v>
      </c>
      <c r="C19" s="5" t="s">
        <v>49</v>
      </c>
      <c r="D19" s="38">
        <v>5</v>
      </c>
      <c r="E19" s="28"/>
      <c r="F19" s="66">
        <f t="shared" si="0"/>
        <v>0</v>
      </c>
    </row>
    <row r="20" spans="1:6" x14ac:dyDescent="0.25">
      <c r="A20" s="4" t="s">
        <v>50</v>
      </c>
      <c r="B20" s="37" t="s">
        <v>23</v>
      </c>
      <c r="C20" s="5"/>
      <c r="D20" s="38">
        <v>5</v>
      </c>
      <c r="E20" s="28"/>
      <c r="F20" s="66">
        <f t="shared" si="0"/>
        <v>0</v>
      </c>
    </row>
    <row r="21" spans="1:6" ht="45.75" thickBot="1" x14ac:dyDescent="0.3">
      <c r="A21" s="12" t="s">
        <v>81</v>
      </c>
      <c r="B21" s="45">
        <v>1.5</v>
      </c>
      <c r="C21" s="13" t="s">
        <v>24</v>
      </c>
      <c r="D21" s="46">
        <v>1.5</v>
      </c>
      <c r="E21" s="31"/>
      <c r="F21" s="67">
        <f t="shared" si="0"/>
        <v>0</v>
      </c>
    </row>
    <row r="22" spans="1:6" ht="21" thickBot="1" x14ac:dyDescent="0.3">
      <c r="A22" s="74" t="s">
        <v>25</v>
      </c>
      <c r="B22" s="75"/>
      <c r="C22" s="75"/>
      <c r="D22" s="75"/>
      <c r="E22" s="41"/>
      <c r="F22" s="64"/>
    </row>
    <row r="23" spans="1:6" ht="35.450000000000003" customHeight="1" x14ac:dyDescent="0.25">
      <c r="A23" s="8" t="s">
        <v>52</v>
      </c>
      <c r="B23" s="43">
        <v>6</v>
      </c>
      <c r="C23" s="9" t="s">
        <v>51</v>
      </c>
      <c r="D23" s="44">
        <v>6</v>
      </c>
      <c r="E23" s="30"/>
      <c r="F23" s="68">
        <f t="shared" si="0"/>
        <v>0</v>
      </c>
    </row>
    <row r="24" spans="1:6" ht="35.450000000000003" customHeight="1" x14ac:dyDescent="0.25">
      <c r="A24" s="4" t="s">
        <v>55</v>
      </c>
      <c r="B24" s="37">
        <v>8</v>
      </c>
      <c r="C24" s="5" t="s">
        <v>56</v>
      </c>
      <c r="D24" s="38">
        <v>8</v>
      </c>
      <c r="E24" s="28"/>
      <c r="F24" s="66">
        <f t="shared" si="0"/>
        <v>0</v>
      </c>
    </row>
    <row r="25" spans="1:6" ht="35.450000000000003" customHeight="1" thickBot="1" x14ac:dyDescent="0.3">
      <c r="A25" s="6" t="s">
        <v>53</v>
      </c>
      <c r="B25" s="39">
        <v>5</v>
      </c>
      <c r="C25" s="10" t="s">
        <v>54</v>
      </c>
      <c r="D25" s="40">
        <v>5</v>
      </c>
      <c r="E25" s="29"/>
      <c r="F25" s="67">
        <f t="shared" si="0"/>
        <v>0</v>
      </c>
    </row>
    <row r="26" spans="1:6" ht="21" thickBot="1" x14ac:dyDescent="0.3">
      <c r="A26" s="74" t="s">
        <v>26</v>
      </c>
      <c r="B26" s="75"/>
      <c r="C26" s="75"/>
      <c r="D26" s="75"/>
      <c r="E26" s="41"/>
      <c r="F26" s="64"/>
    </row>
    <row r="27" spans="1:6" ht="58.9" customHeight="1" x14ac:dyDescent="0.25">
      <c r="A27" s="8" t="s">
        <v>27</v>
      </c>
      <c r="B27" s="43">
        <v>2</v>
      </c>
      <c r="C27" s="9" t="s">
        <v>28</v>
      </c>
      <c r="D27" s="44">
        <v>2</v>
      </c>
      <c r="E27" s="30"/>
      <c r="F27" s="68">
        <f t="shared" si="0"/>
        <v>0</v>
      </c>
    </row>
    <row r="28" spans="1:6" ht="66" customHeight="1" thickBot="1" x14ac:dyDescent="0.3">
      <c r="A28" s="4" t="s">
        <v>82</v>
      </c>
      <c r="B28" s="37">
        <v>7</v>
      </c>
      <c r="C28" s="5" t="s">
        <v>29</v>
      </c>
      <c r="D28" s="38">
        <v>7</v>
      </c>
      <c r="E28" s="28"/>
      <c r="F28" s="67">
        <f t="shared" si="0"/>
        <v>0</v>
      </c>
    </row>
    <row r="29" spans="1:6" ht="21" thickBot="1" x14ac:dyDescent="0.3">
      <c r="A29" s="74" t="s">
        <v>30</v>
      </c>
      <c r="B29" s="75"/>
      <c r="C29" s="75"/>
      <c r="D29" s="75"/>
      <c r="E29" s="41"/>
      <c r="F29" s="64"/>
    </row>
    <row r="30" spans="1:6" ht="30" x14ac:dyDescent="0.25">
      <c r="A30" s="8" t="s">
        <v>57</v>
      </c>
      <c r="B30" s="43" t="s">
        <v>63</v>
      </c>
      <c r="C30" s="9" t="s">
        <v>58</v>
      </c>
      <c r="D30" s="44">
        <v>8</v>
      </c>
      <c r="E30" s="30"/>
      <c r="F30" s="68">
        <f t="shared" si="0"/>
        <v>0</v>
      </c>
    </row>
    <row r="31" spans="1:6" ht="30" x14ac:dyDescent="0.25">
      <c r="A31" s="4" t="s">
        <v>59</v>
      </c>
      <c r="B31" s="37" t="s">
        <v>32</v>
      </c>
      <c r="C31" s="5" t="s">
        <v>58</v>
      </c>
      <c r="D31" s="38">
        <v>10</v>
      </c>
      <c r="E31" s="28"/>
      <c r="F31" s="66">
        <f t="shared" si="0"/>
        <v>0</v>
      </c>
    </row>
    <row r="32" spans="1:6" ht="30" x14ac:dyDescent="0.25">
      <c r="A32" s="4" t="s">
        <v>89</v>
      </c>
      <c r="B32" s="37" t="s">
        <v>64</v>
      </c>
      <c r="C32" s="5" t="s">
        <v>58</v>
      </c>
      <c r="D32" s="38">
        <v>8</v>
      </c>
      <c r="E32" s="28"/>
      <c r="F32" s="66">
        <f t="shared" si="0"/>
        <v>0</v>
      </c>
    </row>
    <row r="33" spans="1:6" ht="30" x14ac:dyDescent="0.25">
      <c r="A33" s="4" t="s">
        <v>60</v>
      </c>
      <c r="B33" s="37" t="s">
        <v>32</v>
      </c>
      <c r="C33" s="5" t="s">
        <v>58</v>
      </c>
      <c r="D33" s="38">
        <v>10</v>
      </c>
      <c r="E33" s="28"/>
      <c r="F33" s="66">
        <f t="shared" si="0"/>
        <v>0</v>
      </c>
    </row>
    <row r="34" spans="1:6" ht="45" x14ac:dyDescent="0.25">
      <c r="A34" s="4" t="s">
        <v>90</v>
      </c>
      <c r="B34" s="37" t="s">
        <v>31</v>
      </c>
      <c r="C34" s="5" t="s">
        <v>61</v>
      </c>
      <c r="D34" s="38">
        <v>3</v>
      </c>
      <c r="E34" s="28"/>
      <c r="F34" s="66">
        <f t="shared" si="0"/>
        <v>0</v>
      </c>
    </row>
    <row r="35" spans="1:6" ht="30" x14ac:dyDescent="0.25">
      <c r="A35" s="4" t="s">
        <v>91</v>
      </c>
      <c r="B35" s="37" t="s">
        <v>31</v>
      </c>
      <c r="C35" s="5" t="s">
        <v>62</v>
      </c>
      <c r="D35" s="38">
        <v>3</v>
      </c>
      <c r="E35" s="28"/>
      <c r="F35" s="66">
        <f t="shared" si="0"/>
        <v>0</v>
      </c>
    </row>
    <row r="36" spans="1:6" x14ac:dyDescent="0.25">
      <c r="A36" s="4" t="s">
        <v>92</v>
      </c>
      <c r="B36" s="37" t="s">
        <v>31</v>
      </c>
      <c r="C36" s="5" t="s">
        <v>65</v>
      </c>
      <c r="D36" s="38">
        <v>3</v>
      </c>
      <c r="E36" s="28"/>
      <c r="F36" s="66">
        <f t="shared" si="0"/>
        <v>0</v>
      </c>
    </row>
    <row r="37" spans="1:6" ht="30" x14ac:dyDescent="0.25">
      <c r="A37" s="4" t="s">
        <v>66</v>
      </c>
      <c r="B37" s="37" t="s">
        <v>22</v>
      </c>
      <c r="C37" s="5" t="s">
        <v>68</v>
      </c>
      <c r="D37" s="38">
        <v>5</v>
      </c>
      <c r="E37" s="28"/>
      <c r="F37" s="66">
        <f t="shared" si="0"/>
        <v>0</v>
      </c>
    </row>
    <row r="38" spans="1:6" ht="30.75" thickBot="1" x14ac:dyDescent="0.3">
      <c r="A38" s="6" t="s">
        <v>67</v>
      </c>
      <c r="B38" s="39" t="s">
        <v>33</v>
      </c>
      <c r="C38" s="10" t="s">
        <v>69</v>
      </c>
      <c r="D38" s="40">
        <v>20</v>
      </c>
      <c r="E38" s="29"/>
      <c r="F38" s="67">
        <f t="shared" si="0"/>
        <v>0</v>
      </c>
    </row>
    <row r="39" spans="1:6" ht="21" thickBot="1" x14ac:dyDescent="0.3">
      <c r="A39" s="74" t="s">
        <v>34</v>
      </c>
      <c r="B39" s="75"/>
      <c r="C39" s="75"/>
      <c r="D39" s="75"/>
      <c r="E39" s="41"/>
      <c r="F39" s="69"/>
    </row>
    <row r="40" spans="1:6" ht="30" x14ac:dyDescent="0.25">
      <c r="A40" s="8" t="s">
        <v>83</v>
      </c>
      <c r="B40" s="43">
        <v>2.5</v>
      </c>
      <c r="C40" s="9" t="s">
        <v>86</v>
      </c>
      <c r="D40" s="47">
        <v>2.5</v>
      </c>
      <c r="E40" s="30"/>
      <c r="F40" s="68">
        <f t="shared" si="0"/>
        <v>0</v>
      </c>
    </row>
    <row r="41" spans="1:6" ht="14.45" customHeight="1" x14ac:dyDescent="0.25">
      <c r="A41" s="4" t="s">
        <v>84</v>
      </c>
      <c r="B41" s="37">
        <v>350</v>
      </c>
      <c r="C41" s="2"/>
      <c r="D41" s="38">
        <v>50</v>
      </c>
      <c r="E41" s="28"/>
      <c r="F41" s="66">
        <f t="shared" si="0"/>
        <v>0</v>
      </c>
    </row>
    <row r="42" spans="1:6" ht="14.45" customHeight="1" x14ac:dyDescent="0.25">
      <c r="A42" s="4" t="s">
        <v>85</v>
      </c>
      <c r="B42" s="37">
        <v>300</v>
      </c>
      <c r="C42" s="4"/>
      <c r="D42" s="38">
        <v>300</v>
      </c>
      <c r="E42" s="28"/>
      <c r="F42" s="66">
        <f t="shared" si="0"/>
        <v>0</v>
      </c>
    </row>
    <row r="43" spans="1:6" ht="26.25" thickBot="1" x14ac:dyDescent="0.3">
      <c r="A43" s="14" t="s">
        <v>87</v>
      </c>
      <c r="B43" s="45">
        <v>110</v>
      </c>
      <c r="C43" s="13"/>
      <c r="D43" s="48">
        <v>110</v>
      </c>
      <c r="E43" s="31"/>
      <c r="F43" s="67">
        <f t="shared" si="0"/>
        <v>0</v>
      </c>
    </row>
    <row r="44" spans="1:6" ht="21" thickBot="1" x14ac:dyDescent="0.3">
      <c r="A44" s="74" t="s">
        <v>71</v>
      </c>
      <c r="B44" s="75"/>
      <c r="C44" s="75"/>
      <c r="D44" s="75"/>
      <c r="E44" s="41"/>
      <c r="F44" s="70"/>
    </row>
    <row r="45" spans="1:6" ht="79.900000000000006" customHeight="1" thickBot="1" x14ac:dyDescent="0.3">
      <c r="A45" s="15" t="s">
        <v>70</v>
      </c>
      <c r="B45" s="49" t="s">
        <v>72</v>
      </c>
      <c r="C45" s="16" t="s">
        <v>73</v>
      </c>
      <c r="D45" s="50">
        <v>60</v>
      </c>
      <c r="E45" s="32"/>
      <c r="F45" s="68">
        <f t="shared" si="0"/>
        <v>0</v>
      </c>
    </row>
    <row r="46" spans="1:6" ht="21" thickBot="1" x14ac:dyDescent="0.3">
      <c r="A46" s="74" t="s">
        <v>0</v>
      </c>
      <c r="B46" s="75"/>
      <c r="C46" s="75"/>
      <c r="D46" s="75"/>
      <c r="E46" s="41"/>
      <c r="F46" s="70"/>
    </row>
    <row r="47" spans="1:6" ht="24.6" customHeight="1" x14ac:dyDescent="0.25">
      <c r="A47" s="2" t="s">
        <v>74</v>
      </c>
      <c r="B47" s="51">
        <v>5000</v>
      </c>
      <c r="C47" s="3" t="s">
        <v>76</v>
      </c>
      <c r="D47" s="52">
        <v>5000</v>
      </c>
      <c r="E47" s="33"/>
      <c r="F47" s="68">
        <f t="shared" si="0"/>
        <v>0</v>
      </c>
    </row>
    <row r="48" spans="1:6" ht="22.9" customHeight="1" x14ac:dyDescent="0.25">
      <c r="A48" s="4" t="s">
        <v>75</v>
      </c>
      <c r="B48" s="37">
        <v>8000</v>
      </c>
      <c r="C48" s="5" t="s">
        <v>76</v>
      </c>
      <c r="D48" s="38">
        <v>8000</v>
      </c>
      <c r="E48" s="28"/>
      <c r="F48" s="66">
        <f t="shared" si="0"/>
        <v>0</v>
      </c>
    </row>
    <row r="49" spans="1:8" ht="29.45" customHeight="1" thickBot="1" x14ac:dyDescent="0.3">
      <c r="A49" s="6" t="s">
        <v>1</v>
      </c>
      <c r="B49" s="53" t="s">
        <v>77</v>
      </c>
      <c r="C49" s="7" t="s">
        <v>78</v>
      </c>
      <c r="D49" s="40">
        <v>8000</v>
      </c>
      <c r="E49" s="29"/>
      <c r="F49" s="67">
        <f t="shared" si="0"/>
        <v>0</v>
      </c>
    </row>
    <row r="50" spans="1:8" ht="29.45" customHeight="1" thickBot="1" x14ac:dyDescent="0.3">
      <c r="A50" s="74" t="s">
        <v>88</v>
      </c>
      <c r="B50" s="75"/>
      <c r="C50" s="75"/>
      <c r="D50" s="75"/>
      <c r="E50" s="41"/>
      <c r="F50" s="70"/>
    </row>
    <row r="51" spans="1:8" ht="30" x14ac:dyDescent="0.25">
      <c r="A51" s="4" t="s">
        <v>96</v>
      </c>
      <c r="B51" s="37">
        <v>7000</v>
      </c>
      <c r="C51" s="4" t="s">
        <v>95</v>
      </c>
      <c r="D51" s="44">
        <v>7000</v>
      </c>
      <c r="E51" s="30"/>
      <c r="F51" s="68">
        <f t="shared" si="0"/>
        <v>0</v>
      </c>
    </row>
    <row r="52" spans="1:8" ht="30" x14ac:dyDescent="0.25">
      <c r="A52" s="4" t="s">
        <v>96</v>
      </c>
      <c r="B52" s="37">
        <v>8000</v>
      </c>
      <c r="C52" s="5" t="s">
        <v>97</v>
      </c>
      <c r="D52" s="38">
        <v>8000</v>
      </c>
      <c r="E52" s="28"/>
      <c r="F52" s="66">
        <f t="shared" si="0"/>
        <v>0</v>
      </c>
      <c r="H52" s="21">
        <v>8</v>
      </c>
    </row>
    <row r="53" spans="1:8" ht="30" x14ac:dyDescent="0.25">
      <c r="A53" s="4" t="s">
        <v>96</v>
      </c>
      <c r="B53" s="37">
        <v>10000</v>
      </c>
      <c r="C53" s="5" t="s">
        <v>98</v>
      </c>
      <c r="D53" s="38">
        <v>10000</v>
      </c>
      <c r="E53" s="28"/>
      <c r="F53" s="66">
        <f t="shared" si="0"/>
        <v>0</v>
      </c>
    </row>
    <row r="54" spans="1:8" x14ac:dyDescent="0.25">
      <c r="A54" s="4" t="s">
        <v>99</v>
      </c>
      <c r="B54" s="37" t="s">
        <v>108</v>
      </c>
      <c r="C54" s="5" t="s">
        <v>106</v>
      </c>
      <c r="D54" s="38"/>
      <c r="E54" s="28"/>
      <c r="F54" s="66">
        <f t="shared" si="0"/>
        <v>0</v>
      </c>
    </row>
    <row r="55" spans="1:8" x14ac:dyDescent="0.25">
      <c r="A55" s="4" t="s">
        <v>100</v>
      </c>
      <c r="B55" s="37" t="s">
        <v>109</v>
      </c>
      <c r="C55" s="5" t="s">
        <v>107</v>
      </c>
      <c r="D55" s="38"/>
      <c r="E55" s="28"/>
      <c r="F55" s="66">
        <f t="shared" si="0"/>
        <v>0</v>
      </c>
    </row>
    <row r="56" spans="1:8" x14ac:dyDescent="0.25">
      <c r="A56" s="4" t="s">
        <v>101</v>
      </c>
      <c r="B56" s="37" t="s">
        <v>108</v>
      </c>
      <c r="C56" s="5" t="s">
        <v>106</v>
      </c>
      <c r="D56" s="38"/>
      <c r="E56" s="28"/>
      <c r="F56" s="66">
        <f t="shared" si="0"/>
        <v>0</v>
      </c>
    </row>
    <row r="57" spans="1:8" x14ac:dyDescent="0.25">
      <c r="A57" s="4" t="s">
        <v>102</v>
      </c>
      <c r="B57" s="37">
        <v>18000</v>
      </c>
      <c r="C57" s="4" t="s">
        <v>104</v>
      </c>
      <c r="D57" s="38">
        <v>18000</v>
      </c>
      <c r="E57" s="28"/>
      <c r="F57" s="66">
        <f t="shared" si="0"/>
        <v>0</v>
      </c>
    </row>
    <row r="58" spans="1:8" ht="15.75" thickBot="1" x14ac:dyDescent="0.3">
      <c r="A58" s="6" t="s">
        <v>103</v>
      </c>
      <c r="B58" s="39">
        <v>20000</v>
      </c>
      <c r="C58" s="10" t="s">
        <v>104</v>
      </c>
      <c r="D58" s="40">
        <v>20000</v>
      </c>
      <c r="E58" s="29"/>
      <c r="F58" s="67">
        <f t="shared" si="0"/>
        <v>0</v>
      </c>
    </row>
    <row r="59" spans="1:8" ht="21" thickBot="1" x14ac:dyDescent="0.3">
      <c r="A59" s="78" t="s">
        <v>105</v>
      </c>
      <c r="B59" s="79"/>
      <c r="C59" s="80"/>
      <c r="D59" s="17"/>
      <c r="E59" s="34"/>
      <c r="F59" s="71">
        <f>SUM(F5:F58)</f>
        <v>0</v>
      </c>
    </row>
    <row r="60" spans="1:8" x14ac:dyDescent="0.25">
      <c r="A60" s="78"/>
      <c r="B60" s="79"/>
      <c r="C60" s="80"/>
      <c r="D60" s="1"/>
    </row>
    <row r="61" spans="1:8" ht="15.75" thickBot="1" x14ac:dyDescent="0.3">
      <c r="A61" s="81"/>
      <c r="B61" s="82"/>
      <c r="C61" s="83"/>
      <c r="D61" s="1"/>
    </row>
  </sheetData>
  <sheetProtection algorithmName="SHA-512" hashValue="4qOPYpHGX1wf8Qf/jmrzIaaDIRYpkUIGbKntXNLOR+7z5PHIgsZZqFyjL4BlycmKFMWnvFdR/mEUCtL8r0aZrQ==" saltValue="HEn71Iv4ebfKQkiRvfJ+Ng==" spinCount="100000" sheet="1" formatCells="0" formatColumns="0" formatRows="0" insertColumns="0" insertRows="0" deleteColumns="0" deleteRows="0"/>
  <mergeCells count="12">
    <mergeCell ref="A29:D29"/>
    <mergeCell ref="A4:D4"/>
    <mergeCell ref="A59:C61"/>
    <mergeCell ref="A39:D39"/>
    <mergeCell ref="A44:D44"/>
    <mergeCell ref="A46:D46"/>
    <mergeCell ref="A50:D50"/>
    <mergeCell ref="E1:F1"/>
    <mergeCell ref="A13:D13"/>
    <mergeCell ref="A22:D22"/>
    <mergeCell ref="A26:D26"/>
    <mergeCell ref="E2:F2"/>
  </mergeCells>
  <conditionalFormatting sqref="F5:F58">
    <cfRule type="cellIs" dxfId="0" priority="1" operator="greaterThan">
      <formula>0</formula>
    </cfRule>
  </conditionalFormatting>
  <hyperlinks>
    <hyperlink ref="C1" r:id="rId1" xr:uid="{9081D4B1-E43A-4FCC-A119-A2EDC60E7D79}"/>
    <hyperlink ref="C2" r:id="rId2" xr:uid="{3D81BEE6-78F3-480E-81F9-6A7B0F505BE6}"/>
    <hyperlink ref="E1" r:id="rId3" xr:uid="{D93F2251-8B77-442F-8EF4-62420162D45F}"/>
    <hyperlink ref="E2:F2" r:id="rId4" display="https://wa.clck.bar/79261494500" xr:uid="{03858DC9-63AC-4820-8D52-D2F92319E9F6}"/>
  </hyperlinks>
  <pageMargins left="0.7" right="0.7" top="0.75" bottom="0.75" header="0.3" footer="0.3"/>
  <pageSetup paperSize="9" scale="70" fitToHeight="0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2025-03-13T11:51:41Z</dcterms:modified>
</cp:coreProperties>
</file>